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425" windowWidth="14025" windowHeight="7245" activeTab="2"/>
  </bookViews>
  <sheets>
    <sheet name="2000" sheetId="1" r:id="rId1"/>
    <sheet name="2001" sheetId="2" r:id="rId2"/>
    <sheet name="2002" sheetId="3" r:id="rId3"/>
  </sheets>
  <definedNames>
    <definedName name="HTML_CodePage" hidden="1">1252</definedName>
    <definedName name="HTML_Control" localSheetId="2" hidden="1">{"'2001'!$A$1:$R$26"}</definedName>
    <definedName name="HTML_Control" hidden="1">{"'2001'!$A$1:$R$26"}</definedName>
    <definedName name="HTML_Description" hidden="1">""</definedName>
    <definedName name="HTML_Email" hidden="1">""</definedName>
    <definedName name="HTML_Header" hidden="1">"2001"</definedName>
    <definedName name="HTML_LastUpdate" hidden="1">"06.08.01"</definedName>
    <definedName name="HTML_LineAfter" hidden="1">FALSE</definedName>
    <definedName name="HTML_LineBefore" hidden="1">FALSE</definedName>
    <definedName name="HTML_Name" hidden="1">"Peter Haesler"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"D:\MeinHTML.htm"</definedName>
    <definedName name="HTML_PathTemplate" hidden="1">"D:\MeinHTML.htm"</definedName>
    <definedName name="HTML_Title" hidden="1">"Ranglisten"</definedName>
    <definedName name="Leer" hidden="1">{"'2001'!$A$1:$R$26"}</definedName>
  </definedNames>
  <calcPr fullCalcOnLoad="1"/>
</workbook>
</file>

<file path=xl/sharedStrings.xml><?xml version="1.0" encoding="utf-8"?>
<sst xmlns="http://schemas.openxmlformats.org/spreadsheetml/2006/main" count="192" uniqueCount="73">
  <si>
    <t>Kurs</t>
  </si>
  <si>
    <t>Name</t>
  </si>
  <si>
    <t>Vorname</t>
  </si>
  <si>
    <t>Jg.</t>
  </si>
  <si>
    <t>1.Tag</t>
  </si>
  <si>
    <t>2.Tag</t>
  </si>
  <si>
    <t>3.Tag</t>
  </si>
  <si>
    <t>4.Tag</t>
  </si>
  <si>
    <t>Wett-</t>
  </si>
  <si>
    <t>schiessen</t>
  </si>
  <si>
    <t>AKSG</t>
  </si>
  <si>
    <t>JS Stich</t>
  </si>
  <si>
    <t>Waffen</t>
  </si>
  <si>
    <t>test</t>
  </si>
  <si>
    <t>max.24Pt.</t>
  </si>
  <si>
    <t>OP</t>
  </si>
  <si>
    <t>FS</t>
  </si>
  <si>
    <t>Total</t>
  </si>
  <si>
    <t>Pkt.</t>
  </si>
  <si>
    <t>Kalt</t>
  </si>
  <si>
    <t>Gibel</t>
  </si>
  <si>
    <t>Bhend</t>
  </si>
  <si>
    <t>Pietrolungo</t>
  </si>
  <si>
    <t>Stocker</t>
  </si>
  <si>
    <t>Hürzeler</t>
  </si>
  <si>
    <t>Moser</t>
  </si>
  <si>
    <t>Ciril</t>
  </si>
  <si>
    <t>Peter</t>
  </si>
  <si>
    <t>Jolanda</t>
  </si>
  <si>
    <t>Marco</t>
  </si>
  <si>
    <t>Cornelia</t>
  </si>
  <si>
    <t>Adrian</t>
  </si>
  <si>
    <t>Matthias</t>
  </si>
  <si>
    <t>Thürkauf</t>
  </si>
  <si>
    <t>André</t>
  </si>
  <si>
    <t>Christoph</t>
  </si>
  <si>
    <t>+</t>
  </si>
  <si>
    <t>5.Tag</t>
  </si>
  <si>
    <t>Zählende</t>
  </si>
  <si>
    <t>Punkte</t>
  </si>
  <si>
    <t>Abzeichen</t>
  </si>
  <si>
    <t>erreicht</t>
  </si>
  <si>
    <t>Nr.</t>
  </si>
  <si>
    <t>SAAM</t>
  </si>
  <si>
    <t xml:space="preserve"> Diese Felder werden nicht für SAAM gezählt</t>
  </si>
  <si>
    <t>Alle Resultate zählen für die Interne Meisterschaft</t>
  </si>
  <si>
    <t>Kurs 1: Max. 244P. Auszeichnung ab 175 P.</t>
  </si>
  <si>
    <t>Kurs 2: Max. 244P. Auszeichnung ab 180 P.</t>
  </si>
  <si>
    <t>Kurs 3: Max. 407P. Auszeichnung ab 305 P.</t>
  </si>
  <si>
    <t>Patrizia</t>
  </si>
  <si>
    <t>Kurs 4: Max. 407P. Auszeichnung ab 310 P.</t>
  </si>
  <si>
    <t>Ja</t>
  </si>
  <si>
    <t>Nein</t>
  </si>
  <si>
    <t>Markus</t>
  </si>
  <si>
    <t>Lüthi</t>
  </si>
  <si>
    <t>Stefan</t>
  </si>
  <si>
    <t>Rafael</t>
  </si>
  <si>
    <t>Oberle</t>
  </si>
  <si>
    <t>ja</t>
  </si>
  <si>
    <t>Benz</t>
  </si>
  <si>
    <t>Patrik</t>
  </si>
  <si>
    <t>Speiser</t>
  </si>
  <si>
    <t>Sybille</t>
  </si>
  <si>
    <t>Christian</t>
  </si>
  <si>
    <t>Philipp</t>
  </si>
  <si>
    <t>Zumsteg</t>
  </si>
  <si>
    <t>Michael</t>
  </si>
  <si>
    <t>Haselbeck</t>
  </si>
  <si>
    <t>Giess</t>
  </si>
  <si>
    <t>David</t>
  </si>
  <si>
    <t>Raphael</t>
  </si>
  <si>
    <t>JA</t>
  </si>
  <si>
    <t>-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</si>
</sst>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\1\9##"/>
    <numFmt numFmtId="171" formatCode="0."/>
  </numFmts>
  <fonts count="6">
    <font>
      <sz val="11"/>
      <name val="Arial"/>
      <family val="0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0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/>
    </xf>
    <xf numFmtId="170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/>
    </xf>
    <xf numFmtId="170" fontId="2" fillId="0" borderId="15" xfId="0" applyNumberFormat="1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171" fontId="0" fillId="0" borderId="7" xfId="0" applyNumberFormat="1" applyBorder="1" applyAlignment="1">
      <alignment horizontal="center"/>
    </xf>
    <xf numFmtId="171" fontId="0" fillId="0" borderId="16" xfId="0" applyNumberForma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2" fillId="0" borderId="2" xfId="0" applyFont="1" applyBorder="1" applyAlignment="1" quotePrefix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 quotePrefix="1">
      <alignment horizontal="left"/>
    </xf>
    <xf numFmtId="0" fontId="4" fillId="0" borderId="3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 horizontal="right"/>
    </xf>
    <xf numFmtId="0" fontId="0" fillId="0" borderId="3" xfId="0" applyBorder="1" applyAlignment="1" quotePrefix="1">
      <alignment horizontal="right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70" fontId="0" fillId="0" borderId="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1" fontId="0" fillId="0" borderId="1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0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1" fontId="0" fillId="0" borderId="7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0" fontId="0" fillId="0" borderId="15" xfId="0" applyNumberFormat="1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1" fontId="0" fillId="0" borderId="1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17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workbookViewId="0" topLeftCell="A1">
      <selection activeCell="A1" sqref="A1"/>
    </sheetView>
  </sheetViews>
  <sheetFormatPr defaultColWidth="11.00390625" defaultRowHeight="14.25"/>
  <cols>
    <col min="1" max="1" width="6.375" style="0" bestFit="1" customWidth="1"/>
    <col min="2" max="2" width="11.75390625" style="0" customWidth="1"/>
    <col min="4" max="7" width="6.25390625" style="4" bestFit="1" customWidth="1"/>
    <col min="8" max="8" width="6.25390625" style="4" customWidth="1"/>
    <col min="9" max="9" width="6.25390625" style="4" bestFit="1" customWidth="1"/>
    <col min="10" max="10" width="10.25390625" style="4" bestFit="1" customWidth="1"/>
    <col min="11" max="11" width="8.875" style="4" bestFit="1" customWidth="1"/>
    <col min="12" max="12" width="10.125" style="4" bestFit="1" customWidth="1"/>
    <col min="13" max="14" width="4.875" style="4" customWidth="1"/>
    <col min="15" max="15" width="7.25390625" style="4" customWidth="1"/>
    <col min="16" max="16" width="7.375" style="33" bestFit="1" customWidth="1"/>
    <col min="17" max="17" width="8.50390625" style="33" bestFit="1" customWidth="1"/>
    <col min="18" max="18" width="4.75390625" style="0" bestFit="1" customWidth="1"/>
  </cols>
  <sheetData>
    <row r="1" spans="1:18" ht="20.25" customHeight="1">
      <c r="A1" s="21"/>
      <c r="B1" s="8"/>
      <c r="C1" s="8"/>
      <c r="D1" s="9"/>
      <c r="E1" s="9"/>
      <c r="F1" s="9"/>
      <c r="G1" s="9"/>
      <c r="H1" s="9"/>
      <c r="I1" s="9"/>
      <c r="J1" s="9"/>
      <c r="K1" s="9"/>
      <c r="L1" s="9" t="s">
        <v>12</v>
      </c>
      <c r="M1" s="9"/>
      <c r="N1" s="9"/>
      <c r="O1" s="14"/>
      <c r="P1" s="29" t="s">
        <v>43</v>
      </c>
      <c r="Q1" s="29"/>
      <c r="R1" s="26"/>
    </row>
    <row r="2" spans="1:18" ht="16.5">
      <c r="A2" s="25" t="s">
        <v>0</v>
      </c>
      <c r="B2" s="10" t="s">
        <v>1</v>
      </c>
      <c r="C2" s="10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4" t="s">
        <v>37</v>
      </c>
      <c r="J2" s="11" t="s">
        <v>8</v>
      </c>
      <c r="K2" s="11" t="s">
        <v>10</v>
      </c>
      <c r="L2" s="11" t="s">
        <v>13</v>
      </c>
      <c r="M2" s="11" t="s">
        <v>15</v>
      </c>
      <c r="N2" s="11" t="s">
        <v>16</v>
      </c>
      <c r="O2" s="15" t="s">
        <v>17</v>
      </c>
      <c r="P2" s="30" t="s">
        <v>38</v>
      </c>
      <c r="Q2" s="30" t="s">
        <v>40</v>
      </c>
      <c r="R2" s="27" t="s">
        <v>0</v>
      </c>
    </row>
    <row r="3" spans="1:18" ht="16.5">
      <c r="A3" s="22"/>
      <c r="B3" s="10"/>
      <c r="C3" s="10"/>
      <c r="D3" s="11"/>
      <c r="E3" s="11"/>
      <c r="F3" s="11"/>
      <c r="G3" s="11"/>
      <c r="H3" s="11"/>
      <c r="I3" s="11"/>
      <c r="J3" s="11" t="s">
        <v>9</v>
      </c>
      <c r="K3" s="11" t="s">
        <v>11</v>
      </c>
      <c r="L3" s="11" t="s">
        <v>14</v>
      </c>
      <c r="M3" s="11"/>
      <c r="N3" s="11"/>
      <c r="O3" s="15" t="s">
        <v>18</v>
      </c>
      <c r="P3" s="30" t="s">
        <v>39</v>
      </c>
      <c r="Q3" s="30" t="s">
        <v>41</v>
      </c>
      <c r="R3" s="27" t="s">
        <v>42</v>
      </c>
    </row>
    <row r="4" spans="1:18" ht="3.75" customHeight="1">
      <c r="A4" s="23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6"/>
      <c r="P4" s="31"/>
      <c r="Q4" s="31"/>
      <c r="R4" s="28"/>
    </row>
    <row r="5" spans="1:18" ht="18" customHeight="1">
      <c r="A5" s="18"/>
      <c r="B5" s="6" t="s">
        <v>23</v>
      </c>
      <c r="C5" s="6" t="s">
        <v>28</v>
      </c>
      <c r="D5" s="7">
        <v>82</v>
      </c>
      <c r="E5" s="34">
        <v>47</v>
      </c>
      <c r="F5" s="34">
        <v>38</v>
      </c>
      <c r="G5" s="17">
        <v>92</v>
      </c>
      <c r="H5" s="17">
        <v>76</v>
      </c>
      <c r="I5" s="34"/>
      <c r="J5" s="17">
        <v>49</v>
      </c>
      <c r="K5" s="34">
        <v>44</v>
      </c>
      <c r="L5" s="34">
        <v>24</v>
      </c>
      <c r="M5" s="34">
        <v>72</v>
      </c>
      <c r="N5" s="34">
        <v>55</v>
      </c>
      <c r="O5" s="32">
        <f aca="true" t="shared" si="0" ref="O5:O13">SUM(E5:N5)</f>
        <v>497</v>
      </c>
      <c r="P5" s="32">
        <f aca="true" t="shared" si="1" ref="P5:P13">G5+H5+J5</f>
        <v>217</v>
      </c>
      <c r="Q5" s="32" t="s">
        <v>51</v>
      </c>
      <c r="R5" s="43">
        <v>2</v>
      </c>
    </row>
    <row r="6" spans="1:18" ht="18" customHeight="1">
      <c r="A6" s="19"/>
      <c r="B6" s="6" t="s">
        <v>21</v>
      </c>
      <c r="C6" s="6" t="s">
        <v>30</v>
      </c>
      <c r="D6" s="7">
        <v>82</v>
      </c>
      <c r="E6" s="34">
        <v>49</v>
      </c>
      <c r="F6" s="34">
        <v>44</v>
      </c>
      <c r="G6" s="17">
        <v>91</v>
      </c>
      <c r="H6" s="17">
        <v>71</v>
      </c>
      <c r="I6" s="34"/>
      <c r="J6" s="17">
        <v>53</v>
      </c>
      <c r="K6" s="34">
        <v>46</v>
      </c>
      <c r="L6" s="34">
        <v>22</v>
      </c>
      <c r="M6" s="34">
        <v>76</v>
      </c>
      <c r="N6" s="34">
        <v>54</v>
      </c>
      <c r="O6" s="32">
        <f t="shared" si="0"/>
        <v>506</v>
      </c>
      <c r="P6" s="32">
        <f>G6+H6+J6</f>
        <v>215</v>
      </c>
      <c r="Q6" s="32" t="s">
        <v>51</v>
      </c>
      <c r="R6" s="43">
        <v>2</v>
      </c>
    </row>
    <row r="7" spans="1:18" ht="18" customHeight="1">
      <c r="A7" s="24">
        <v>1</v>
      </c>
      <c r="B7" s="6" t="s">
        <v>19</v>
      </c>
      <c r="C7" s="6" t="s">
        <v>32</v>
      </c>
      <c r="D7" s="7">
        <v>82</v>
      </c>
      <c r="E7" s="34">
        <v>48</v>
      </c>
      <c r="F7" s="34">
        <v>39</v>
      </c>
      <c r="G7" s="17">
        <v>88</v>
      </c>
      <c r="H7" s="17">
        <v>68</v>
      </c>
      <c r="I7" s="34"/>
      <c r="J7" s="17">
        <v>50</v>
      </c>
      <c r="K7" s="34">
        <v>46</v>
      </c>
      <c r="L7" s="34">
        <v>24</v>
      </c>
      <c r="M7" s="34">
        <v>73</v>
      </c>
      <c r="N7" s="34">
        <v>63</v>
      </c>
      <c r="O7" s="32">
        <f t="shared" si="0"/>
        <v>499</v>
      </c>
      <c r="P7" s="32">
        <f t="shared" si="1"/>
        <v>206</v>
      </c>
      <c r="Q7" s="32" t="s">
        <v>51</v>
      </c>
      <c r="R7" s="43">
        <v>2</v>
      </c>
    </row>
    <row r="8" spans="1:18" ht="18" customHeight="1">
      <c r="A8" s="24" t="s">
        <v>36</v>
      </c>
      <c r="B8" s="6" t="s">
        <v>24</v>
      </c>
      <c r="C8" s="6" t="s">
        <v>27</v>
      </c>
      <c r="D8" s="7">
        <v>82</v>
      </c>
      <c r="E8" s="34">
        <v>53</v>
      </c>
      <c r="F8" s="34">
        <v>29</v>
      </c>
      <c r="G8" s="17">
        <v>71</v>
      </c>
      <c r="H8" s="17">
        <v>68</v>
      </c>
      <c r="I8" s="34"/>
      <c r="J8" s="17">
        <v>46</v>
      </c>
      <c r="K8" s="34">
        <v>44</v>
      </c>
      <c r="L8" s="34">
        <v>23</v>
      </c>
      <c r="M8" s="34">
        <v>67</v>
      </c>
      <c r="N8" s="34">
        <v>60</v>
      </c>
      <c r="O8" s="32">
        <f t="shared" si="0"/>
        <v>461</v>
      </c>
      <c r="P8" s="32">
        <f t="shared" si="1"/>
        <v>185</v>
      </c>
      <c r="Q8" s="32" t="s">
        <v>51</v>
      </c>
      <c r="R8" s="43">
        <v>2</v>
      </c>
    </row>
    <row r="9" spans="1:18" ht="18" customHeight="1">
      <c r="A9" s="24">
        <v>2</v>
      </c>
      <c r="B9" s="6" t="s">
        <v>25</v>
      </c>
      <c r="C9" s="6" t="s">
        <v>26</v>
      </c>
      <c r="D9" s="7">
        <v>83</v>
      </c>
      <c r="E9" s="34">
        <v>41</v>
      </c>
      <c r="F9" s="34">
        <v>34</v>
      </c>
      <c r="G9" s="17">
        <v>66</v>
      </c>
      <c r="H9" s="17">
        <v>60</v>
      </c>
      <c r="I9" s="34"/>
      <c r="J9" s="17">
        <v>50</v>
      </c>
      <c r="K9" s="34">
        <v>40</v>
      </c>
      <c r="L9" s="34">
        <v>21</v>
      </c>
      <c r="M9" s="34">
        <v>60</v>
      </c>
      <c r="N9" s="34">
        <v>53</v>
      </c>
      <c r="O9" s="32">
        <f t="shared" si="0"/>
        <v>425</v>
      </c>
      <c r="P9" s="32">
        <f t="shared" si="1"/>
        <v>176</v>
      </c>
      <c r="Q9" s="32" t="s">
        <v>51</v>
      </c>
      <c r="R9" s="43">
        <v>1</v>
      </c>
    </row>
    <row r="10" spans="1:18" ht="18" customHeight="1">
      <c r="A10" s="24"/>
      <c r="B10" s="6" t="s">
        <v>22</v>
      </c>
      <c r="C10" s="6" t="s">
        <v>29</v>
      </c>
      <c r="D10" s="7">
        <v>82</v>
      </c>
      <c r="E10" s="34">
        <v>46</v>
      </c>
      <c r="F10" s="34">
        <v>31</v>
      </c>
      <c r="G10" s="17">
        <v>72</v>
      </c>
      <c r="H10" s="17">
        <v>56</v>
      </c>
      <c r="I10" s="34"/>
      <c r="J10" s="17">
        <v>46</v>
      </c>
      <c r="K10" s="34">
        <v>40</v>
      </c>
      <c r="L10" s="34">
        <v>22</v>
      </c>
      <c r="M10" s="34">
        <v>61</v>
      </c>
      <c r="N10" s="34">
        <v>58</v>
      </c>
      <c r="O10" s="32">
        <f t="shared" si="0"/>
        <v>432</v>
      </c>
      <c r="P10" s="32">
        <f t="shared" si="1"/>
        <v>174</v>
      </c>
      <c r="Q10" s="32" t="s">
        <v>52</v>
      </c>
      <c r="R10" s="43">
        <v>2</v>
      </c>
    </row>
    <row r="11" spans="1:18" ht="18" customHeight="1">
      <c r="A11" s="19"/>
      <c r="B11" s="6" t="s">
        <v>21</v>
      </c>
      <c r="C11" s="49" t="s">
        <v>49</v>
      </c>
      <c r="D11" s="7">
        <v>83</v>
      </c>
      <c r="E11" s="34">
        <v>33</v>
      </c>
      <c r="F11" s="34">
        <v>28</v>
      </c>
      <c r="G11" s="17">
        <v>56</v>
      </c>
      <c r="H11" s="17">
        <v>60</v>
      </c>
      <c r="I11" s="34"/>
      <c r="J11" s="17">
        <v>40</v>
      </c>
      <c r="K11" s="34">
        <v>37</v>
      </c>
      <c r="L11" s="34">
        <v>21</v>
      </c>
      <c r="M11" s="34">
        <v>61</v>
      </c>
      <c r="N11" s="34">
        <v>50</v>
      </c>
      <c r="O11" s="32">
        <f t="shared" si="0"/>
        <v>386</v>
      </c>
      <c r="P11" s="32">
        <f t="shared" si="1"/>
        <v>156</v>
      </c>
      <c r="Q11" s="32" t="s">
        <v>52</v>
      </c>
      <c r="R11" s="43">
        <v>1</v>
      </c>
    </row>
    <row r="12" spans="1:18" ht="18" customHeight="1">
      <c r="A12" s="19"/>
      <c r="B12" s="6"/>
      <c r="C12" s="6"/>
      <c r="D12" s="7"/>
      <c r="E12" s="34"/>
      <c r="F12" s="34"/>
      <c r="G12" s="17"/>
      <c r="H12" s="17"/>
      <c r="I12" s="34"/>
      <c r="J12" s="17"/>
      <c r="K12" s="34"/>
      <c r="L12" s="34"/>
      <c r="M12" s="34"/>
      <c r="N12" s="34"/>
      <c r="O12" s="32">
        <f t="shared" si="0"/>
        <v>0</v>
      </c>
      <c r="P12" s="32">
        <f t="shared" si="1"/>
        <v>0</v>
      </c>
      <c r="Q12" s="32"/>
      <c r="R12" s="43"/>
    </row>
    <row r="13" spans="1:18" ht="18" customHeight="1" thickBot="1">
      <c r="A13" s="19"/>
      <c r="B13" s="8"/>
      <c r="C13" s="8"/>
      <c r="D13" s="35"/>
      <c r="E13" s="36"/>
      <c r="F13" s="36"/>
      <c r="G13" s="9"/>
      <c r="H13" s="9"/>
      <c r="I13" s="36"/>
      <c r="J13" s="9"/>
      <c r="K13" s="36"/>
      <c r="L13" s="36"/>
      <c r="M13" s="36"/>
      <c r="N13" s="36"/>
      <c r="O13" s="29">
        <f t="shared" si="0"/>
        <v>0</v>
      </c>
      <c r="P13" s="32">
        <f t="shared" si="1"/>
        <v>0</v>
      </c>
      <c r="Q13" s="29"/>
      <c r="R13" s="44"/>
    </row>
    <row r="14" spans="1:18" ht="18" customHeight="1">
      <c r="A14" s="37"/>
      <c r="B14" s="38"/>
      <c r="C14" s="38"/>
      <c r="D14" s="39"/>
      <c r="E14" s="40"/>
      <c r="F14" s="41"/>
      <c r="G14" s="41"/>
      <c r="H14" s="41"/>
      <c r="I14" s="41"/>
      <c r="J14" s="41"/>
      <c r="K14" s="40"/>
      <c r="L14" s="40"/>
      <c r="M14" s="40"/>
      <c r="N14" s="40"/>
      <c r="O14" s="42">
        <f aca="true" t="shared" si="2" ref="O14:O20">SUM(E14:N14)</f>
        <v>0</v>
      </c>
      <c r="P14" s="42"/>
      <c r="Q14" s="42"/>
      <c r="R14" s="45"/>
    </row>
    <row r="15" spans="1:18" ht="18" customHeight="1">
      <c r="A15" s="24">
        <v>3</v>
      </c>
      <c r="B15" s="6" t="s">
        <v>21</v>
      </c>
      <c r="C15" s="6" t="s">
        <v>35</v>
      </c>
      <c r="D15" s="7">
        <v>80</v>
      </c>
      <c r="E15" s="34">
        <v>47</v>
      </c>
      <c r="F15" s="17">
        <v>79</v>
      </c>
      <c r="G15" s="17">
        <v>89</v>
      </c>
      <c r="H15" s="17">
        <v>60</v>
      </c>
      <c r="I15" s="17">
        <v>75</v>
      </c>
      <c r="J15" s="17">
        <v>54</v>
      </c>
      <c r="K15" s="34">
        <v>46</v>
      </c>
      <c r="L15" s="34">
        <v>23</v>
      </c>
      <c r="M15" s="34">
        <v>72</v>
      </c>
      <c r="N15" s="34">
        <v>63</v>
      </c>
      <c r="O15" s="32">
        <f t="shared" si="2"/>
        <v>608</v>
      </c>
      <c r="P15" s="32">
        <f>SUM(F15+G15+H15+I15+J15)</f>
        <v>357</v>
      </c>
      <c r="Q15" s="32" t="s">
        <v>51</v>
      </c>
      <c r="R15" s="43">
        <v>3</v>
      </c>
    </row>
    <row r="16" spans="1:18" ht="18" customHeight="1">
      <c r="A16" s="24" t="s">
        <v>36</v>
      </c>
      <c r="B16" s="6" t="s">
        <v>20</v>
      </c>
      <c r="C16" s="6" t="s">
        <v>31</v>
      </c>
      <c r="D16" s="7">
        <v>81</v>
      </c>
      <c r="E16" s="34">
        <v>46</v>
      </c>
      <c r="F16" s="17">
        <v>84</v>
      </c>
      <c r="G16" s="17">
        <v>77</v>
      </c>
      <c r="H16" s="17">
        <v>59</v>
      </c>
      <c r="I16" s="17">
        <v>72</v>
      </c>
      <c r="J16" s="17">
        <v>53</v>
      </c>
      <c r="K16" s="34">
        <v>46</v>
      </c>
      <c r="L16" s="34">
        <v>20</v>
      </c>
      <c r="M16" s="34">
        <v>73</v>
      </c>
      <c r="N16" s="34">
        <v>60</v>
      </c>
      <c r="O16" s="32">
        <f t="shared" si="2"/>
        <v>590</v>
      </c>
      <c r="P16" s="32">
        <f>SUM(F16+G16+H16+I16+J16)</f>
        <v>345</v>
      </c>
      <c r="Q16" s="32" t="s">
        <v>51</v>
      </c>
      <c r="R16" s="43">
        <v>3</v>
      </c>
    </row>
    <row r="17" spans="1:18" ht="18" customHeight="1">
      <c r="A17" s="24">
        <v>4</v>
      </c>
      <c r="B17" s="6" t="s">
        <v>33</v>
      </c>
      <c r="C17" s="6" t="s">
        <v>34</v>
      </c>
      <c r="D17" s="7">
        <v>80</v>
      </c>
      <c r="E17" s="34">
        <v>41</v>
      </c>
      <c r="F17" s="17">
        <v>71</v>
      </c>
      <c r="G17" s="17">
        <v>81</v>
      </c>
      <c r="H17" s="17">
        <v>60</v>
      </c>
      <c r="I17" s="17">
        <v>68</v>
      </c>
      <c r="J17" s="17">
        <v>50</v>
      </c>
      <c r="K17" s="34">
        <v>47</v>
      </c>
      <c r="L17" s="34">
        <v>21</v>
      </c>
      <c r="M17" s="34">
        <v>66</v>
      </c>
      <c r="N17" s="34">
        <v>40</v>
      </c>
      <c r="O17" s="32">
        <f t="shared" si="2"/>
        <v>545</v>
      </c>
      <c r="P17" s="32">
        <f>SUM(F17+G17+H17+I17+J17)</f>
        <v>330</v>
      </c>
      <c r="Q17" s="32" t="s">
        <v>51</v>
      </c>
      <c r="R17" s="43">
        <v>4</v>
      </c>
    </row>
    <row r="18" spans="1:18" ht="18" customHeight="1">
      <c r="A18" s="19"/>
      <c r="B18" s="6"/>
      <c r="C18" s="6"/>
      <c r="D18" s="7"/>
      <c r="E18" s="34"/>
      <c r="F18" s="17"/>
      <c r="G18" s="17"/>
      <c r="H18" s="17"/>
      <c r="I18" s="17"/>
      <c r="J18" s="17"/>
      <c r="K18" s="34"/>
      <c r="L18" s="34"/>
      <c r="M18" s="34"/>
      <c r="N18" s="34"/>
      <c r="O18" s="32">
        <f t="shared" si="2"/>
        <v>0</v>
      </c>
      <c r="P18" s="32"/>
      <c r="Q18" s="32"/>
      <c r="R18" s="43"/>
    </row>
    <row r="19" spans="1:18" ht="18" customHeight="1">
      <c r="A19" s="19"/>
      <c r="B19" s="6"/>
      <c r="C19" s="6"/>
      <c r="D19" s="7"/>
      <c r="E19" s="34"/>
      <c r="F19" s="17"/>
      <c r="G19" s="17"/>
      <c r="H19" s="17"/>
      <c r="I19" s="17"/>
      <c r="J19" s="17"/>
      <c r="K19" s="34"/>
      <c r="L19" s="34"/>
      <c r="M19" s="34"/>
      <c r="N19" s="34"/>
      <c r="O19" s="32">
        <f t="shared" si="2"/>
        <v>0</v>
      </c>
      <c r="P19" s="32"/>
      <c r="Q19" s="32"/>
      <c r="R19" s="43"/>
    </row>
    <row r="20" spans="1:18" ht="18" customHeight="1">
      <c r="A20" s="20"/>
      <c r="B20" s="6"/>
      <c r="C20" s="6"/>
      <c r="D20" s="7"/>
      <c r="E20" s="34"/>
      <c r="F20" s="17"/>
      <c r="G20" s="17"/>
      <c r="H20" s="17"/>
      <c r="I20" s="17"/>
      <c r="J20" s="17"/>
      <c r="K20" s="34"/>
      <c r="L20" s="34"/>
      <c r="M20" s="34"/>
      <c r="N20" s="34"/>
      <c r="O20" s="32">
        <f t="shared" si="2"/>
        <v>0</v>
      </c>
      <c r="P20" s="32"/>
      <c r="Q20" s="32"/>
      <c r="R20" s="43"/>
    </row>
    <row r="21" spans="2:15" ht="14.25">
      <c r="B21" s="1"/>
      <c r="C21" s="1"/>
      <c r="D21" s="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4:13" ht="14.25">
      <c r="D22" s="3"/>
      <c r="F22" s="48" t="s">
        <v>45</v>
      </c>
      <c r="M22" s="47" t="s">
        <v>46</v>
      </c>
    </row>
    <row r="23" ht="14.25">
      <c r="M23" s="48" t="s">
        <v>47</v>
      </c>
    </row>
    <row r="24" spans="5:13" ht="16.5">
      <c r="E24" s="46"/>
      <c r="F24" s="48" t="s">
        <v>44</v>
      </c>
      <c r="M24" s="48" t="s">
        <v>48</v>
      </c>
    </row>
    <row r="25" ht="14.25">
      <c r="M25" s="48" t="s">
        <v>50</v>
      </c>
    </row>
  </sheetData>
  <printOptions horizontalCentered="1"/>
  <pageMargins left="0.8661417322834646" right="0.8661417322834646" top="1.23" bottom="0.984251968503937" header="0.5118110236220472" footer="0.5118110236220472"/>
  <pageSetup fitToHeight="1" fitToWidth="1" horizontalDpi="600" verticalDpi="600" orientation="landscape" paperSize="9" scale="87" r:id="rId1"/>
  <headerFooter alignWithMargins="0">
    <oddHeader>&amp;L&amp;20Resultate Jungschützen&amp;CNach SAAM&amp;R&amp;"Arial,Kursiv"&amp;20 2000</oddHeader>
    <oddFooter>&amp;L&amp;8D:\Schützen\ Jungschützen &amp;F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="85" zoomScaleNormal="85" workbookViewId="0" topLeftCell="A1">
      <selection activeCell="A1" sqref="A1"/>
    </sheetView>
  </sheetViews>
  <sheetFormatPr defaultColWidth="11.00390625" defaultRowHeight="14.25" zeroHeight="1"/>
  <cols>
    <col min="1" max="1" width="6.375" style="0" bestFit="1" customWidth="1"/>
    <col min="2" max="2" width="11.75390625" style="0" customWidth="1"/>
    <col min="3" max="3" width="9.625" style="0" bestFit="1" customWidth="1"/>
    <col min="4" max="4" width="8.125" style="4" bestFit="1" customWidth="1"/>
    <col min="5" max="7" width="6.25390625" style="4" bestFit="1" customWidth="1"/>
    <col min="8" max="8" width="6.25390625" style="4" customWidth="1"/>
    <col min="9" max="9" width="6.25390625" style="4" bestFit="1" customWidth="1"/>
    <col min="10" max="10" width="10.25390625" style="4" bestFit="1" customWidth="1"/>
    <col min="11" max="11" width="8.875" style="4" bestFit="1" customWidth="1"/>
    <col min="12" max="12" width="10.125" style="4" bestFit="1" customWidth="1"/>
    <col min="13" max="14" width="4.875" style="4" customWidth="1"/>
    <col min="15" max="15" width="7.25390625" style="4" customWidth="1"/>
    <col min="16" max="16" width="7.375" style="33" bestFit="1" customWidth="1"/>
    <col min="17" max="17" width="8.50390625" style="33" bestFit="1" customWidth="1"/>
    <col min="18" max="18" width="4.75390625" style="0" bestFit="1" customWidth="1"/>
    <col min="19" max="16384" width="0" style="0" hidden="1" customWidth="1"/>
  </cols>
  <sheetData>
    <row r="1" spans="1:18" ht="20.25" customHeight="1">
      <c r="A1" s="21"/>
      <c r="B1" s="8"/>
      <c r="C1" s="8"/>
      <c r="D1" s="9"/>
      <c r="E1" s="9"/>
      <c r="F1" s="9"/>
      <c r="G1" s="9"/>
      <c r="H1" s="9"/>
      <c r="I1" s="9"/>
      <c r="J1" s="9"/>
      <c r="K1" s="9"/>
      <c r="L1" s="9" t="s">
        <v>12</v>
      </c>
      <c r="M1" s="9"/>
      <c r="N1" s="9"/>
      <c r="O1" s="14"/>
      <c r="P1" s="29" t="s">
        <v>43</v>
      </c>
      <c r="Q1" s="29"/>
      <c r="R1" s="26"/>
    </row>
    <row r="2" spans="1:18" ht="16.5">
      <c r="A2" s="25" t="s">
        <v>0</v>
      </c>
      <c r="B2" s="10" t="s">
        <v>1</v>
      </c>
      <c r="C2" s="10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4" t="s">
        <v>37</v>
      </c>
      <c r="J2" s="11" t="s">
        <v>8</v>
      </c>
      <c r="K2" s="11" t="s">
        <v>10</v>
      </c>
      <c r="L2" s="11" t="s">
        <v>13</v>
      </c>
      <c r="M2" s="11" t="s">
        <v>15</v>
      </c>
      <c r="N2" s="11" t="s">
        <v>16</v>
      </c>
      <c r="O2" s="15" t="s">
        <v>17</v>
      </c>
      <c r="P2" s="30" t="s">
        <v>38</v>
      </c>
      <c r="Q2" s="30" t="s">
        <v>40</v>
      </c>
      <c r="R2" s="27" t="s">
        <v>0</v>
      </c>
    </row>
    <row r="3" spans="1:18" ht="16.5">
      <c r="A3" s="22"/>
      <c r="B3" s="10"/>
      <c r="C3" s="10"/>
      <c r="D3" s="11"/>
      <c r="E3" s="11"/>
      <c r="F3" s="11"/>
      <c r="G3" s="11"/>
      <c r="H3" s="11"/>
      <c r="I3" s="11"/>
      <c r="J3" s="11" t="s">
        <v>9</v>
      </c>
      <c r="K3" s="11" t="s">
        <v>11</v>
      </c>
      <c r="L3" s="11" t="s">
        <v>14</v>
      </c>
      <c r="M3" s="11"/>
      <c r="N3" s="11"/>
      <c r="O3" s="15" t="s">
        <v>18</v>
      </c>
      <c r="P3" s="30" t="s">
        <v>39</v>
      </c>
      <c r="Q3" s="30" t="s">
        <v>41</v>
      </c>
      <c r="R3" s="27" t="s">
        <v>42</v>
      </c>
    </row>
    <row r="4" spans="1:18" ht="3.75" customHeight="1">
      <c r="A4" s="23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6"/>
      <c r="P4" s="31"/>
      <c r="Q4" s="31"/>
      <c r="R4" s="28"/>
    </row>
    <row r="5" spans="1:18" ht="18" customHeight="1">
      <c r="A5" s="18"/>
      <c r="B5" s="51" t="s">
        <v>57</v>
      </c>
      <c r="C5" s="6" t="s">
        <v>56</v>
      </c>
      <c r="D5" s="7">
        <v>84</v>
      </c>
      <c r="E5" s="34">
        <v>43</v>
      </c>
      <c r="F5" s="34">
        <v>39</v>
      </c>
      <c r="G5" s="17">
        <v>59</v>
      </c>
      <c r="H5" s="17">
        <v>58</v>
      </c>
      <c r="I5" s="34"/>
      <c r="J5" s="17">
        <v>43</v>
      </c>
      <c r="K5" s="34">
        <v>39</v>
      </c>
      <c r="L5" s="34">
        <v>23</v>
      </c>
      <c r="M5" s="34">
        <v>68</v>
      </c>
      <c r="N5" s="34">
        <v>52</v>
      </c>
      <c r="O5" s="32">
        <f>SUM(E5:N5)</f>
        <v>424</v>
      </c>
      <c r="P5" s="32">
        <f>G5+H5+J5</f>
        <v>160</v>
      </c>
      <c r="Q5" s="32"/>
      <c r="R5" s="43">
        <v>1</v>
      </c>
    </row>
    <row r="6" spans="1:18" ht="18" customHeight="1">
      <c r="A6" s="19"/>
      <c r="B6" s="51" t="s">
        <v>54</v>
      </c>
      <c r="C6" s="6" t="s">
        <v>55</v>
      </c>
      <c r="D6" s="7">
        <v>84</v>
      </c>
      <c r="E6" s="34">
        <v>42</v>
      </c>
      <c r="F6" s="34">
        <v>30</v>
      </c>
      <c r="G6" s="17">
        <v>69</v>
      </c>
      <c r="H6" s="17">
        <v>62</v>
      </c>
      <c r="I6" s="34"/>
      <c r="J6" s="17">
        <v>42</v>
      </c>
      <c r="K6" s="34">
        <v>34</v>
      </c>
      <c r="L6" s="34">
        <v>21</v>
      </c>
      <c r="M6" s="34">
        <v>63</v>
      </c>
      <c r="N6" s="34">
        <v>56</v>
      </c>
      <c r="O6" s="32">
        <f>SUM(E6:N6)</f>
        <v>419</v>
      </c>
      <c r="P6" s="32">
        <f>G6+H6+J6</f>
        <v>173</v>
      </c>
      <c r="Q6" s="32"/>
      <c r="R6" s="43">
        <v>1</v>
      </c>
    </row>
    <row r="7" spans="1:18" ht="18" customHeight="1">
      <c r="A7" s="24">
        <v>1</v>
      </c>
      <c r="B7" s="6" t="s">
        <v>21</v>
      </c>
      <c r="C7" s="49" t="s">
        <v>49</v>
      </c>
      <c r="D7" s="7">
        <v>83</v>
      </c>
      <c r="E7" s="34">
        <v>43</v>
      </c>
      <c r="F7" s="34">
        <v>33</v>
      </c>
      <c r="G7" s="17">
        <v>77</v>
      </c>
      <c r="H7" s="17">
        <v>43</v>
      </c>
      <c r="I7" s="34"/>
      <c r="J7" s="17">
        <v>37</v>
      </c>
      <c r="K7" s="34">
        <v>40</v>
      </c>
      <c r="L7" s="34">
        <v>24</v>
      </c>
      <c r="M7" s="34">
        <v>57</v>
      </c>
      <c r="N7" s="34">
        <v>54</v>
      </c>
      <c r="O7" s="32">
        <f>SUM(E7:N7)</f>
        <v>408</v>
      </c>
      <c r="P7" s="32">
        <f>G7+H7+J7</f>
        <v>157</v>
      </c>
      <c r="Q7" s="32"/>
      <c r="R7" s="43">
        <v>2</v>
      </c>
    </row>
    <row r="8" spans="1:18" ht="18" customHeight="1">
      <c r="A8" s="24" t="s">
        <v>36</v>
      </c>
      <c r="B8" s="8" t="s">
        <v>24</v>
      </c>
      <c r="C8" s="8" t="s">
        <v>53</v>
      </c>
      <c r="D8" s="35">
        <v>84</v>
      </c>
      <c r="E8" s="36">
        <v>22</v>
      </c>
      <c r="F8" s="36">
        <v>29</v>
      </c>
      <c r="G8" s="9">
        <v>68</v>
      </c>
      <c r="H8" s="9">
        <v>27</v>
      </c>
      <c r="I8" s="36"/>
      <c r="J8" s="9">
        <v>39</v>
      </c>
      <c r="K8" s="36">
        <v>32</v>
      </c>
      <c r="L8" s="36">
        <v>24</v>
      </c>
      <c r="M8" s="36">
        <v>45</v>
      </c>
      <c r="N8" s="36">
        <v>32</v>
      </c>
      <c r="O8" s="32">
        <f>SUM(E8:N8)</f>
        <v>318</v>
      </c>
      <c r="P8" s="32">
        <f>G8+H8+J8</f>
        <v>134</v>
      </c>
      <c r="Q8" s="29"/>
      <c r="R8" s="44">
        <v>1</v>
      </c>
    </row>
    <row r="9" spans="1:18" ht="18" customHeight="1">
      <c r="A9" s="24">
        <v>2</v>
      </c>
      <c r="B9" s="51"/>
      <c r="C9" s="6"/>
      <c r="D9" s="7"/>
      <c r="E9" s="34"/>
      <c r="F9" s="34"/>
      <c r="G9" s="17"/>
      <c r="H9" s="17"/>
      <c r="I9" s="34"/>
      <c r="J9" s="17"/>
      <c r="K9" s="34"/>
      <c r="L9" s="34"/>
      <c r="M9" s="34"/>
      <c r="N9" s="34"/>
      <c r="O9" s="32">
        <f aca="true" t="shared" si="0" ref="O9:O21">SUM(E9:N9)</f>
        <v>0</v>
      </c>
      <c r="P9" s="32"/>
      <c r="Q9" s="32"/>
      <c r="R9" s="43"/>
    </row>
    <row r="10" spans="1:18" ht="18" customHeight="1">
      <c r="A10" s="24"/>
      <c r="B10" s="51"/>
      <c r="C10" s="49"/>
      <c r="D10" s="7"/>
      <c r="E10" s="34"/>
      <c r="F10" s="34"/>
      <c r="G10" s="17"/>
      <c r="H10" s="17"/>
      <c r="I10" s="34"/>
      <c r="J10" s="17"/>
      <c r="K10" s="34"/>
      <c r="L10" s="34"/>
      <c r="M10" s="34"/>
      <c r="N10" s="34"/>
      <c r="O10" s="32">
        <f t="shared" si="0"/>
        <v>0</v>
      </c>
      <c r="P10" s="32"/>
      <c r="Q10" s="32"/>
      <c r="R10" s="43"/>
    </row>
    <row r="11" spans="1:18" ht="18" customHeight="1">
      <c r="A11" s="19"/>
      <c r="B11" s="51"/>
      <c r="C11" s="6"/>
      <c r="D11" s="7"/>
      <c r="E11" s="34"/>
      <c r="F11" s="34"/>
      <c r="G11" s="17"/>
      <c r="H11" s="17"/>
      <c r="I11" s="34"/>
      <c r="J11" s="17"/>
      <c r="K11" s="34"/>
      <c r="L11" s="34"/>
      <c r="M11" s="34"/>
      <c r="N11" s="34"/>
      <c r="O11" s="32">
        <f t="shared" si="0"/>
        <v>0</v>
      </c>
      <c r="P11" s="32"/>
      <c r="Q11" s="32"/>
      <c r="R11" s="43"/>
    </row>
    <row r="12" spans="1:18" ht="18" customHeight="1">
      <c r="A12" s="19"/>
      <c r="B12" s="6"/>
      <c r="C12" s="6"/>
      <c r="D12" s="7"/>
      <c r="E12" s="34"/>
      <c r="F12" s="34"/>
      <c r="G12" s="17"/>
      <c r="H12" s="17"/>
      <c r="I12" s="34"/>
      <c r="J12" s="17"/>
      <c r="K12" s="34"/>
      <c r="L12" s="34"/>
      <c r="M12" s="34"/>
      <c r="N12" s="34"/>
      <c r="O12" s="32">
        <f t="shared" si="0"/>
        <v>0</v>
      </c>
      <c r="P12" s="32"/>
      <c r="Q12" s="32"/>
      <c r="R12" s="43"/>
    </row>
    <row r="13" spans="1:18" ht="18" customHeight="1" thickBot="1">
      <c r="A13" s="19"/>
      <c r="B13" s="8"/>
      <c r="C13" s="8"/>
      <c r="D13" s="35"/>
      <c r="E13" s="36"/>
      <c r="F13" s="36"/>
      <c r="G13" s="9"/>
      <c r="H13" s="9"/>
      <c r="I13" s="36"/>
      <c r="J13" s="9"/>
      <c r="K13" s="36"/>
      <c r="L13" s="36"/>
      <c r="M13" s="36"/>
      <c r="N13" s="36"/>
      <c r="O13" s="32">
        <f t="shared" si="0"/>
        <v>0</v>
      </c>
      <c r="P13" s="29"/>
      <c r="Q13" s="29"/>
      <c r="R13" s="44"/>
    </row>
    <row r="14" spans="1:18" ht="18" customHeight="1">
      <c r="A14" s="37"/>
      <c r="B14" s="50" t="s">
        <v>21</v>
      </c>
      <c r="C14" s="38" t="s">
        <v>30</v>
      </c>
      <c r="D14" s="39">
        <v>82</v>
      </c>
      <c r="E14" s="40">
        <v>47</v>
      </c>
      <c r="F14" s="41">
        <v>78</v>
      </c>
      <c r="G14" s="41">
        <v>88</v>
      </c>
      <c r="H14" s="41">
        <v>61</v>
      </c>
      <c r="I14" s="41">
        <v>72</v>
      </c>
      <c r="J14" s="41">
        <v>53</v>
      </c>
      <c r="K14" s="40">
        <v>46</v>
      </c>
      <c r="L14" s="40">
        <v>23</v>
      </c>
      <c r="M14" s="40">
        <v>74</v>
      </c>
      <c r="N14" s="40">
        <v>59</v>
      </c>
      <c r="O14" s="42">
        <f t="shared" si="0"/>
        <v>601</v>
      </c>
      <c r="P14" s="52">
        <f aca="true" t="shared" si="1" ref="P14:P21">G14+H14+J14+F14+I14</f>
        <v>352</v>
      </c>
      <c r="Q14" s="42" t="s">
        <v>58</v>
      </c>
      <c r="R14" s="45">
        <v>3</v>
      </c>
    </row>
    <row r="15" spans="1:18" ht="18" customHeight="1">
      <c r="A15" s="24">
        <v>3</v>
      </c>
      <c r="B15" s="6" t="s">
        <v>23</v>
      </c>
      <c r="C15" s="6" t="s">
        <v>28</v>
      </c>
      <c r="D15" s="7">
        <v>82</v>
      </c>
      <c r="E15" s="34">
        <v>41</v>
      </c>
      <c r="F15" s="17">
        <v>68</v>
      </c>
      <c r="G15" s="17">
        <v>86</v>
      </c>
      <c r="H15" s="17">
        <v>61</v>
      </c>
      <c r="I15" s="17">
        <v>78</v>
      </c>
      <c r="J15" s="17">
        <v>51</v>
      </c>
      <c r="K15" s="34">
        <v>48</v>
      </c>
      <c r="L15" s="34">
        <v>24</v>
      </c>
      <c r="M15" s="34">
        <v>74</v>
      </c>
      <c r="N15" s="34">
        <v>62</v>
      </c>
      <c r="O15" s="32">
        <f t="shared" si="0"/>
        <v>593</v>
      </c>
      <c r="P15" s="32">
        <f>G15+H15+J15+F15+I15</f>
        <v>344</v>
      </c>
      <c r="Q15" s="32" t="s">
        <v>58</v>
      </c>
      <c r="R15" s="43">
        <v>3</v>
      </c>
    </row>
    <row r="16" spans="1:18" ht="18" customHeight="1">
      <c r="A16" s="24" t="s">
        <v>36</v>
      </c>
      <c r="B16" s="6" t="s">
        <v>19</v>
      </c>
      <c r="C16" s="6" t="s">
        <v>32</v>
      </c>
      <c r="D16" s="7">
        <v>82</v>
      </c>
      <c r="E16" s="34">
        <v>44</v>
      </c>
      <c r="F16" s="17">
        <v>70</v>
      </c>
      <c r="G16" s="17">
        <v>83</v>
      </c>
      <c r="H16" s="17">
        <v>56</v>
      </c>
      <c r="I16" s="17">
        <v>70</v>
      </c>
      <c r="J16" s="17">
        <v>52</v>
      </c>
      <c r="K16" s="34">
        <v>47</v>
      </c>
      <c r="L16" s="34">
        <v>22</v>
      </c>
      <c r="M16" s="34">
        <v>71</v>
      </c>
      <c r="N16" s="34">
        <v>61</v>
      </c>
      <c r="O16" s="32">
        <f t="shared" si="0"/>
        <v>576</v>
      </c>
      <c r="P16" s="32">
        <f t="shared" si="1"/>
        <v>331</v>
      </c>
      <c r="Q16" s="32" t="s">
        <v>58</v>
      </c>
      <c r="R16" s="43">
        <v>3</v>
      </c>
    </row>
    <row r="17" spans="1:18" ht="18" customHeight="1">
      <c r="A17" s="24">
        <v>4</v>
      </c>
      <c r="B17" s="6" t="s">
        <v>24</v>
      </c>
      <c r="C17" s="6" t="s">
        <v>27</v>
      </c>
      <c r="D17" s="7">
        <v>82</v>
      </c>
      <c r="E17" s="34">
        <v>42</v>
      </c>
      <c r="F17" s="17">
        <v>59</v>
      </c>
      <c r="G17" s="17">
        <v>66</v>
      </c>
      <c r="H17" s="17">
        <v>53</v>
      </c>
      <c r="I17" s="17">
        <v>64</v>
      </c>
      <c r="J17" s="17">
        <v>47</v>
      </c>
      <c r="K17" s="34">
        <v>38</v>
      </c>
      <c r="L17" s="34">
        <v>24</v>
      </c>
      <c r="M17" s="34">
        <v>63</v>
      </c>
      <c r="N17" s="34">
        <v>54</v>
      </c>
      <c r="O17" s="32">
        <f t="shared" si="0"/>
        <v>510</v>
      </c>
      <c r="P17" s="32">
        <f t="shared" si="1"/>
        <v>289</v>
      </c>
      <c r="Q17" s="32"/>
      <c r="R17" s="43">
        <v>3</v>
      </c>
    </row>
    <row r="18" spans="1:18" ht="18" customHeight="1">
      <c r="A18" s="24"/>
      <c r="B18" s="6" t="s">
        <v>22</v>
      </c>
      <c r="C18" s="6" t="s">
        <v>29</v>
      </c>
      <c r="D18" s="7">
        <v>82</v>
      </c>
      <c r="E18" s="34">
        <v>35</v>
      </c>
      <c r="F18" s="17">
        <v>73</v>
      </c>
      <c r="G18" s="17"/>
      <c r="H18" s="17"/>
      <c r="I18" s="17"/>
      <c r="J18" s="17"/>
      <c r="K18" s="34">
        <v>43</v>
      </c>
      <c r="L18" s="34"/>
      <c r="M18" s="34"/>
      <c r="N18" s="34">
        <v>50</v>
      </c>
      <c r="O18" s="32">
        <f t="shared" si="0"/>
        <v>201</v>
      </c>
      <c r="P18" s="32">
        <f t="shared" si="1"/>
        <v>73</v>
      </c>
      <c r="Q18" s="32"/>
      <c r="R18" s="43">
        <v>3</v>
      </c>
    </row>
    <row r="19" spans="1:18" ht="18" customHeight="1">
      <c r="A19" s="19"/>
      <c r="B19" s="6"/>
      <c r="C19" s="6"/>
      <c r="D19" s="7"/>
      <c r="E19" s="34"/>
      <c r="F19" s="17"/>
      <c r="G19" s="17"/>
      <c r="H19" s="17"/>
      <c r="I19" s="17"/>
      <c r="J19" s="17"/>
      <c r="K19" s="34"/>
      <c r="L19" s="34"/>
      <c r="M19" s="34"/>
      <c r="N19" s="34"/>
      <c r="O19" s="32"/>
      <c r="P19" s="32">
        <f t="shared" si="1"/>
        <v>0</v>
      </c>
      <c r="Q19" s="32"/>
      <c r="R19" s="43"/>
    </row>
    <row r="20" spans="1:18" ht="18" customHeight="1">
      <c r="A20" s="19"/>
      <c r="B20" s="6"/>
      <c r="C20" s="6"/>
      <c r="D20" s="7"/>
      <c r="E20" s="34"/>
      <c r="F20" s="17"/>
      <c r="G20" s="17"/>
      <c r="H20" s="17"/>
      <c r="I20" s="17"/>
      <c r="J20" s="17"/>
      <c r="K20" s="34"/>
      <c r="L20" s="34"/>
      <c r="M20" s="34"/>
      <c r="N20" s="34"/>
      <c r="O20" s="32"/>
      <c r="P20" s="32">
        <f t="shared" si="1"/>
        <v>0</v>
      </c>
      <c r="Q20" s="32"/>
      <c r="R20" s="43"/>
    </row>
    <row r="21" spans="1:18" ht="18" customHeight="1">
      <c r="A21" s="20"/>
      <c r="B21" s="6"/>
      <c r="C21" s="6"/>
      <c r="D21" s="7"/>
      <c r="E21" s="34"/>
      <c r="F21" s="17"/>
      <c r="G21" s="17"/>
      <c r="H21" s="17"/>
      <c r="I21" s="17"/>
      <c r="J21" s="17"/>
      <c r="K21" s="34"/>
      <c r="L21" s="34"/>
      <c r="M21" s="34"/>
      <c r="N21" s="34"/>
      <c r="O21" s="32">
        <f t="shared" si="0"/>
        <v>0</v>
      </c>
      <c r="P21" s="32">
        <f t="shared" si="1"/>
        <v>0</v>
      </c>
      <c r="Q21" s="32"/>
      <c r="R21" s="43"/>
    </row>
    <row r="22" spans="2:15" ht="14.25">
      <c r="B22" s="1"/>
      <c r="C22" s="1"/>
      <c r="D22" s="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4:13" ht="14.25">
      <c r="D23" s="3"/>
      <c r="F23" s="48" t="s">
        <v>45</v>
      </c>
      <c r="M23" s="47" t="s">
        <v>46</v>
      </c>
    </row>
    <row r="24" ht="14.25">
      <c r="M24" s="48" t="s">
        <v>47</v>
      </c>
    </row>
    <row r="25" spans="5:13" ht="16.5">
      <c r="E25" s="46"/>
      <c r="F25" s="48" t="s">
        <v>44</v>
      </c>
      <c r="M25" s="48" t="s">
        <v>48</v>
      </c>
    </row>
    <row r="26" ht="14.25">
      <c r="M26" s="48" t="s">
        <v>50</v>
      </c>
    </row>
  </sheetData>
  <printOptions horizontalCentered="1"/>
  <pageMargins left="0.8661417322834646" right="0.8661417322834646" top="1.23" bottom="0.984251968503937" header="0.5118110236220472" footer="0.5118110236220472"/>
  <pageSetup fitToHeight="1" fitToWidth="1" horizontalDpi="600" verticalDpi="600" orientation="landscape" paperSize="9" scale="87" r:id="rId1"/>
  <headerFooter alignWithMargins="0">
    <oddHeader>&amp;L&amp;20Resultate Jungschützen&amp;CNach SAAM&amp;R&amp;"Arial,Kursiv"&amp;20 2001</oddHeader>
    <oddFooter>&amp;L&amp;8D:\Schützen\ Jungschützen &amp;F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85" zoomScaleNormal="85" workbookViewId="0" topLeftCell="A1">
      <selection activeCell="C8" sqref="C8"/>
    </sheetView>
  </sheetViews>
  <sheetFormatPr defaultColWidth="11.00390625" defaultRowHeight="9.75" customHeight="1" zeroHeight="1"/>
  <cols>
    <col min="1" max="1" width="6.375" style="0" bestFit="1" customWidth="1"/>
    <col min="3" max="3" width="9.875" style="0" customWidth="1"/>
    <col min="4" max="4" width="6.375" style="4" customWidth="1"/>
    <col min="5" max="9" width="5.625" style="4" customWidth="1"/>
    <col min="10" max="10" width="10.25390625" style="4" bestFit="1" customWidth="1"/>
    <col min="11" max="11" width="8.875" style="4" bestFit="1" customWidth="1"/>
    <col min="12" max="12" width="10.125" style="4" bestFit="1" customWidth="1"/>
    <col min="13" max="14" width="4.875" style="4" customWidth="1"/>
    <col min="15" max="15" width="7.25390625" style="4" customWidth="1"/>
    <col min="16" max="16" width="7.375" style="33" bestFit="1" customWidth="1"/>
    <col min="17" max="17" width="7.875" style="33" customWidth="1"/>
    <col min="18" max="19" width="5.625" style="0" customWidth="1"/>
    <col min="20" max="16384" width="5.625" style="0" hidden="1" customWidth="1"/>
  </cols>
  <sheetData>
    <row r="1" spans="1:18" ht="20.25" customHeight="1">
      <c r="A1" s="103" t="s">
        <v>0</v>
      </c>
      <c r="B1" s="8"/>
      <c r="C1" s="8"/>
      <c r="D1" s="9"/>
      <c r="E1" s="9"/>
      <c r="F1" s="9"/>
      <c r="G1" s="9"/>
      <c r="H1" s="9"/>
      <c r="I1" s="9"/>
      <c r="J1" s="9"/>
      <c r="K1" s="9"/>
      <c r="L1" s="9" t="s">
        <v>12</v>
      </c>
      <c r="M1" s="9"/>
      <c r="N1" s="9"/>
      <c r="O1" s="14"/>
      <c r="P1" s="29" t="s">
        <v>43</v>
      </c>
      <c r="Q1" s="29"/>
      <c r="R1" s="26"/>
    </row>
    <row r="2" spans="1:18" ht="16.5">
      <c r="A2" s="104"/>
      <c r="B2" s="10" t="s">
        <v>1</v>
      </c>
      <c r="C2" s="10" t="s">
        <v>2</v>
      </c>
      <c r="D2" s="11" t="s">
        <v>3</v>
      </c>
      <c r="E2" s="70" t="s">
        <v>4</v>
      </c>
      <c r="F2" s="70" t="s">
        <v>5</v>
      </c>
      <c r="G2" s="70" t="s">
        <v>6</v>
      </c>
      <c r="H2" s="70" t="s">
        <v>7</v>
      </c>
      <c r="I2" s="53" t="s">
        <v>37</v>
      </c>
      <c r="J2" s="11" t="s">
        <v>8</v>
      </c>
      <c r="K2" s="11" t="s">
        <v>10</v>
      </c>
      <c r="L2" s="11" t="s">
        <v>13</v>
      </c>
      <c r="M2" s="11" t="s">
        <v>15</v>
      </c>
      <c r="N2" s="11" t="s">
        <v>16</v>
      </c>
      <c r="O2" s="15" t="s">
        <v>17</v>
      </c>
      <c r="P2" s="30" t="s">
        <v>38</v>
      </c>
      <c r="Q2" s="30" t="s">
        <v>40</v>
      </c>
      <c r="R2" s="19" t="s">
        <v>0</v>
      </c>
    </row>
    <row r="3" spans="1:18" ht="16.5">
      <c r="A3" s="104"/>
      <c r="B3" s="10"/>
      <c r="C3" s="10"/>
      <c r="D3" s="11"/>
      <c r="E3" s="11"/>
      <c r="F3" s="11"/>
      <c r="G3" s="11"/>
      <c r="H3" s="11"/>
      <c r="I3" s="11"/>
      <c r="J3" s="11" t="s">
        <v>9</v>
      </c>
      <c r="K3" s="11" t="s">
        <v>11</v>
      </c>
      <c r="L3" s="11" t="s">
        <v>14</v>
      </c>
      <c r="M3" s="11"/>
      <c r="N3" s="11"/>
      <c r="O3" s="15" t="s">
        <v>18</v>
      </c>
      <c r="P3" s="30" t="s">
        <v>39</v>
      </c>
      <c r="Q3" s="30" t="s">
        <v>41</v>
      </c>
      <c r="R3" s="19" t="s">
        <v>42</v>
      </c>
    </row>
    <row r="4" spans="1:18" ht="3.75" customHeight="1">
      <c r="A4" s="105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6"/>
      <c r="P4" s="31"/>
      <c r="Q4" s="31"/>
      <c r="R4" s="28"/>
    </row>
    <row r="5" spans="1:18" ht="18" customHeight="1">
      <c r="A5" s="18"/>
      <c r="B5" s="71" t="s">
        <v>68</v>
      </c>
      <c r="C5" s="72" t="s">
        <v>69</v>
      </c>
      <c r="D5" s="73">
        <v>84</v>
      </c>
      <c r="E5" s="74">
        <v>54</v>
      </c>
      <c r="F5" s="74">
        <v>40</v>
      </c>
      <c r="G5" s="75">
        <v>92</v>
      </c>
      <c r="H5" s="75">
        <v>72</v>
      </c>
      <c r="I5" s="74"/>
      <c r="J5" s="75">
        <v>54</v>
      </c>
      <c r="K5" s="74">
        <v>47</v>
      </c>
      <c r="L5" s="74">
        <v>16</v>
      </c>
      <c r="M5" s="74">
        <v>73</v>
      </c>
      <c r="N5" s="74">
        <v>56</v>
      </c>
      <c r="O5" s="76">
        <f aca="true" t="shared" si="0" ref="O5:O17">SUM(E5:N5)</f>
        <v>504</v>
      </c>
      <c r="P5" s="76">
        <f aca="true" t="shared" si="1" ref="P5:P11">G5+H5+J5</f>
        <v>218</v>
      </c>
      <c r="Q5" s="100" t="s">
        <v>71</v>
      </c>
      <c r="R5" s="77">
        <v>1</v>
      </c>
    </row>
    <row r="6" spans="1:18" ht="18" customHeight="1">
      <c r="A6" s="19"/>
      <c r="B6" s="71" t="s">
        <v>19</v>
      </c>
      <c r="C6" s="72" t="s">
        <v>64</v>
      </c>
      <c r="D6" s="73">
        <v>85</v>
      </c>
      <c r="E6" s="74">
        <v>35</v>
      </c>
      <c r="F6" s="74">
        <v>42</v>
      </c>
      <c r="G6" s="75">
        <v>77</v>
      </c>
      <c r="H6" s="75">
        <v>73</v>
      </c>
      <c r="I6" s="74"/>
      <c r="J6" s="75">
        <v>53</v>
      </c>
      <c r="K6" s="74">
        <v>44</v>
      </c>
      <c r="L6" s="74">
        <v>21</v>
      </c>
      <c r="M6" s="74">
        <v>75</v>
      </c>
      <c r="N6" s="74">
        <v>55</v>
      </c>
      <c r="O6" s="76">
        <f>SUM(E6:N6)</f>
        <v>475</v>
      </c>
      <c r="P6" s="76">
        <f>G6+H6+J6</f>
        <v>203</v>
      </c>
      <c r="Q6" s="100" t="s">
        <v>71</v>
      </c>
      <c r="R6" s="77">
        <v>1</v>
      </c>
    </row>
    <row r="7" spans="1:18" ht="18" customHeight="1">
      <c r="A7" s="24">
        <v>1</v>
      </c>
      <c r="B7" s="72" t="s">
        <v>59</v>
      </c>
      <c r="C7" s="72" t="s">
        <v>60</v>
      </c>
      <c r="D7" s="73">
        <v>83</v>
      </c>
      <c r="E7" s="74">
        <v>41</v>
      </c>
      <c r="F7" s="74">
        <v>41</v>
      </c>
      <c r="G7" s="75">
        <v>85</v>
      </c>
      <c r="H7" s="75">
        <v>66</v>
      </c>
      <c r="I7" s="74"/>
      <c r="J7" s="75">
        <v>51</v>
      </c>
      <c r="K7" s="74">
        <v>43</v>
      </c>
      <c r="L7" s="74">
        <v>23</v>
      </c>
      <c r="M7" s="74">
        <v>59</v>
      </c>
      <c r="N7" s="74">
        <v>57</v>
      </c>
      <c r="O7" s="76">
        <f t="shared" si="0"/>
        <v>466</v>
      </c>
      <c r="P7" s="76">
        <f>G7+H7+J7</f>
        <v>202</v>
      </c>
      <c r="Q7" s="100" t="s">
        <v>71</v>
      </c>
      <c r="R7" s="77">
        <v>2</v>
      </c>
    </row>
    <row r="8" spans="1:18" ht="18" customHeight="1">
      <c r="A8" s="24" t="s">
        <v>36</v>
      </c>
      <c r="B8" s="78" t="s">
        <v>54</v>
      </c>
      <c r="C8" s="78" t="s">
        <v>55</v>
      </c>
      <c r="D8" s="79">
        <v>84</v>
      </c>
      <c r="E8" s="80">
        <v>53</v>
      </c>
      <c r="F8" s="80">
        <v>35</v>
      </c>
      <c r="G8" s="81">
        <v>81</v>
      </c>
      <c r="H8" s="81">
        <v>62</v>
      </c>
      <c r="I8" s="80"/>
      <c r="J8" s="81">
        <v>51</v>
      </c>
      <c r="K8" s="80">
        <v>43</v>
      </c>
      <c r="L8" s="80">
        <v>19</v>
      </c>
      <c r="M8" s="80">
        <v>71</v>
      </c>
      <c r="N8" s="80">
        <v>49</v>
      </c>
      <c r="O8" s="76">
        <f t="shared" si="0"/>
        <v>464</v>
      </c>
      <c r="P8" s="76">
        <f>G8+H8+J8</f>
        <v>194</v>
      </c>
      <c r="Q8" s="101" t="s">
        <v>71</v>
      </c>
      <c r="R8" s="83">
        <v>2</v>
      </c>
    </row>
    <row r="9" spans="1:18" ht="18" customHeight="1">
      <c r="A9" s="24">
        <v>2</v>
      </c>
      <c r="B9" s="71" t="s">
        <v>61</v>
      </c>
      <c r="C9" s="84" t="s">
        <v>63</v>
      </c>
      <c r="D9" s="73">
        <v>83</v>
      </c>
      <c r="E9" s="74">
        <v>36</v>
      </c>
      <c r="F9" s="74">
        <v>32</v>
      </c>
      <c r="G9" s="75">
        <v>68</v>
      </c>
      <c r="H9" s="75">
        <v>68</v>
      </c>
      <c r="I9" s="74"/>
      <c r="J9" s="75">
        <v>56</v>
      </c>
      <c r="K9" s="74">
        <v>43</v>
      </c>
      <c r="L9" s="74">
        <v>23</v>
      </c>
      <c r="M9" s="74">
        <v>73</v>
      </c>
      <c r="N9" s="74">
        <v>50</v>
      </c>
      <c r="O9" s="76">
        <f t="shared" si="0"/>
        <v>449</v>
      </c>
      <c r="P9" s="76">
        <f t="shared" si="1"/>
        <v>192</v>
      </c>
      <c r="Q9" s="100" t="s">
        <v>71</v>
      </c>
      <c r="R9" s="77">
        <v>1</v>
      </c>
    </row>
    <row r="10" spans="1:18" ht="18" customHeight="1">
      <c r="A10" s="24"/>
      <c r="B10" s="71" t="s">
        <v>67</v>
      </c>
      <c r="C10" s="72" t="s">
        <v>66</v>
      </c>
      <c r="D10" s="73">
        <v>85</v>
      </c>
      <c r="E10" s="74">
        <v>31</v>
      </c>
      <c r="F10" s="74">
        <v>32</v>
      </c>
      <c r="G10" s="75">
        <v>70</v>
      </c>
      <c r="H10" s="75">
        <v>65</v>
      </c>
      <c r="I10" s="74"/>
      <c r="J10" s="75">
        <v>49</v>
      </c>
      <c r="K10" s="74">
        <v>39</v>
      </c>
      <c r="L10" s="74">
        <v>24</v>
      </c>
      <c r="M10" s="74">
        <v>58</v>
      </c>
      <c r="N10" s="74">
        <v>55</v>
      </c>
      <c r="O10" s="76">
        <f t="shared" si="0"/>
        <v>423</v>
      </c>
      <c r="P10" s="76">
        <f t="shared" si="1"/>
        <v>184</v>
      </c>
      <c r="Q10" s="100" t="s">
        <v>71</v>
      </c>
      <c r="R10" s="77">
        <v>1</v>
      </c>
    </row>
    <row r="11" spans="1:18" ht="18" customHeight="1">
      <c r="A11" s="19"/>
      <c r="B11" s="71" t="s">
        <v>65</v>
      </c>
      <c r="C11" s="72" t="s">
        <v>66</v>
      </c>
      <c r="D11" s="73">
        <v>85</v>
      </c>
      <c r="E11" s="74">
        <v>38</v>
      </c>
      <c r="F11" s="74">
        <v>34</v>
      </c>
      <c r="G11" s="75">
        <v>75</v>
      </c>
      <c r="H11" s="75">
        <v>57</v>
      </c>
      <c r="I11" s="74"/>
      <c r="J11" s="75">
        <v>51</v>
      </c>
      <c r="K11" s="74">
        <v>39</v>
      </c>
      <c r="L11" s="74">
        <v>20</v>
      </c>
      <c r="M11" s="74">
        <v>36</v>
      </c>
      <c r="N11" s="74">
        <v>36</v>
      </c>
      <c r="O11" s="76">
        <f t="shared" si="0"/>
        <v>386</v>
      </c>
      <c r="P11" s="76">
        <f t="shared" si="1"/>
        <v>183</v>
      </c>
      <c r="Q11" s="100" t="s">
        <v>71</v>
      </c>
      <c r="R11" s="77">
        <v>1</v>
      </c>
    </row>
    <row r="12" spans="1:18" ht="18" customHeight="1">
      <c r="A12" s="19"/>
      <c r="B12" s="72" t="s">
        <v>57</v>
      </c>
      <c r="C12" s="72" t="s">
        <v>70</v>
      </c>
      <c r="D12" s="73">
        <v>84</v>
      </c>
      <c r="E12" s="74">
        <v>41</v>
      </c>
      <c r="F12" s="74">
        <v>40</v>
      </c>
      <c r="G12" s="75">
        <v>76</v>
      </c>
      <c r="H12" s="75">
        <v>64</v>
      </c>
      <c r="I12" s="74"/>
      <c r="J12" s="75">
        <v>42</v>
      </c>
      <c r="K12" s="74">
        <v>41</v>
      </c>
      <c r="L12" s="74">
        <v>24</v>
      </c>
      <c r="M12" s="74">
        <v>69</v>
      </c>
      <c r="N12" s="74">
        <v>50</v>
      </c>
      <c r="O12" s="76">
        <f t="shared" si="0"/>
        <v>447</v>
      </c>
      <c r="P12" s="76">
        <f>G12+H12+J12</f>
        <v>182</v>
      </c>
      <c r="Q12" s="100" t="s">
        <v>71</v>
      </c>
      <c r="R12" s="77">
        <v>2</v>
      </c>
    </row>
    <row r="13" spans="1:18" ht="18" customHeight="1">
      <c r="A13" s="19"/>
      <c r="B13" s="78" t="s">
        <v>61</v>
      </c>
      <c r="C13" s="99" t="s">
        <v>62</v>
      </c>
      <c r="D13" s="79">
        <v>85</v>
      </c>
      <c r="E13" s="80">
        <v>8</v>
      </c>
      <c r="F13" s="80">
        <v>38</v>
      </c>
      <c r="G13" s="81">
        <v>69</v>
      </c>
      <c r="H13" s="81">
        <v>59</v>
      </c>
      <c r="I13" s="80"/>
      <c r="J13" s="81">
        <v>40</v>
      </c>
      <c r="K13" s="80">
        <v>40</v>
      </c>
      <c r="L13" s="80">
        <v>20</v>
      </c>
      <c r="M13" s="80">
        <v>43</v>
      </c>
      <c r="N13" s="80">
        <v>22</v>
      </c>
      <c r="O13" s="76">
        <f t="shared" si="0"/>
        <v>339</v>
      </c>
      <c r="P13" s="76">
        <f>G13+H13+J13</f>
        <v>168</v>
      </c>
      <c r="Q13" s="101" t="s">
        <v>72</v>
      </c>
      <c r="R13" s="83">
        <v>1</v>
      </c>
    </row>
    <row r="14" spans="1:18" ht="18" customHeight="1">
      <c r="A14" s="19"/>
      <c r="B14" s="78" t="s">
        <v>24</v>
      </c>
      <c r="C14" s="78" t="s">
        <v>53</v>
      </c>
      <c r="D14" s="79">
        <v>84</v>
      </c>
      <c r="E14" s="80">
        <v>42</v>
      </c>
      <c r="F14" s="80">
        <v>25</v>
      </c>
      <c r="G14" s="81">
        <v>55</v>
      </c>
      <c r="H14" s="81">
        <v>62</v>
      </c>
      <c r="I14" s="80"/>
      <c r="J14" s="81">
        <v>41</v>
      </c>
      <c r="K14" s="80">
        <v>41</v>
      </c>
      <c r="L14" s="80">
        <v>21</v>
      </c>
      <c r="M14" s="80">
        <v>52</v>
      </c>
      <c r="N14" s="80">
        <v>48</v>
      </c>
      <c r="O14" s="76">
        <f t="shared" si="0"/>
        <v>387</v>
      </c>
      <c r="P14" s="76">
        <f>G14+H14+J14</f>
        <v>158</v>
      </c>
      <c r="Q14" s="101" t="s">
        <v>72</v>
      </c>
      <c r="R14" s="83">
        <v>2</v>
      </c>
    </row>
    <row r="15" spans="1:18" ht="18" customHeight="1" thickBot="1">
      <c r="A15" s="19"/>
      <c r="B15" s="78"/>
      <c r="C15" s="78"/>
      <c r="D15" s="79"/>
      <c r="E15" s="80"/>
      <c r="F15" s="80"/>
      <c r="G15" s="81"/>
      <c r="H15" s="81"/>
      <c r="I15" s="80"/>
      <c r="J15" s="81"/>
      <c r="K15" s="80"/>
      <c r="L15" s="80"/>
      <c r="M15" s="80"/>
      <c r="N15" s="80"/>
      <c r="O15" s="76"/>
      <c r="P15" s="82"/>
      <c r="Q15" s="101"/>
      <c r="R15" s="83"/>
    </row>
    <row r="16" spans="1:18" ht="18" customHeight="1">
      <c r="A16" s="37"/>
      <c r="B16" s="85" t="s">
        <v>21</v>
      </c>
      <c r="C16" s="86" t="s">
        <v>30</v>
      </c>
      <c r="D16" s="87">
        <v>82</v>
      </c>
      <c r="E16" s="88">
        <v>47</v>
      </c>
      <c r="F16" s="89">
        <v>79</v>
      </c>
      <c r="G16" s="89">
        <v>83</v>
      </c>
      <c r="H16" s="89">
        <v>59</v>
      </c>
      <c r="I16" s="89">
        <v>72</v>
      </c>
      <c r="J16" s="89">
        <v>56</v>
      </c>
      <c r="K16" s="88">
        <v>45</v>
      </c>
      <c r="L16" s="88">
        <v>24</v>
      </c>
      <c r="M16" s="88">
        <v>71</v>
      </c>
      <c r="N16" s="88">
        <v>56</v>
      </c>
      <c r="O16" s="90">
        <f t="shared" si="0"/>
        <v>592</v>
      </c>
      <c r="P16" s="91">
        <f>G16+H16+J16+F16+I16</f>
        <v>349</v>
      </c>
      <c r="Q16" s="102" t="s">
        <v>71</v>
      </c>
      <c r="R16" s="92">
        <v>4</v>
      </c>
    </row>
    <row r="17" spans="1:18" ht="18" customHeight="1">
      <c r="A17" s="24">
        <v>3</v>
      </c>
      <c r="B17" s="72" t="s">
        <v>19</v>
      </c>
      <c r="C17" s="72" t="s">
        <v>32</v>
      </c>
      <c r="D17" s="73">
        <v>82</v>
      </c>
      <c r="E17" s="74">
        <v>47</v>
      </c>
      <c r="F17" s="75">
        <v>84</v>
      </c>
      <c r="G17" s="75">
        <v>80</v>
      </c>
      <c r="H17" s="75">
        <v>60</v>
      </c>
      <c r="I17" s="75">
        <v>71</v>
      </c>
      <c r="J17" s="75">
        <v>51</v>
      </c>
      <c r="K17" s="74">
        <v>47</v>
      </c>
      <c r="L17" s="74">
        <v>24</v>
      </c>
      <c r="M17" s="74">
        <v>74</v>
      </c>
      <c r="N17" s="74">
        <v>61</v>
      </c>
      <c r="O17" s="76">
        <f t="shared" si="0"/>
        <v>599</v>
      </c>
      <c r="P17" s="76">
        <f>G17+H17+J17+F17+I17</f>
        <v>346</v>
      </c>
      <c r="Q17" s="100" t="s">
        <v>71</v>
      </c>
      <c r="R17" s="77">
        <v>4</v>
      </c>
    </row>
    <row r="18" spans="1:18" ht="18" customHeight="1">
      <c r="A18" s="24" t="s">
        <v>36</v>
      </c>
      <c r="B18" s="72"/>
      <c r="C18" s="72"/>
      <c r="D18" s="73"/>
      <c r="E18" s="74"/>
      <c r="F18" s="75"/>
      <c r="G18" s="75"/>
      <c r="H18" s="75"/>
      <c r="I18" s="75"/>
      <c r="J18" s="75"/>
      <c r="K18" s="74"/>
      <c r="L18" s="74"/>
      <c r="M18" s="74"/>
      <c r="N18" s="74"/>
      <c r="O18" s="76"/>
      <c r="P18" s="76"/>
      <c r="Q18" s="100"/>
      <c r="R18" s="77"/>
    </row>
    <row r="19" spans="1:18" ht="18" customHeight="1">
      <c r="A19" s="24">
        <v>4</v>
      </c>
      <c r="B19" s="72"/>
      <c r="C19" s="72"/>
      <c r="D19" s="73"/>
      <c r="E19" s="74"/>
      <c r="F19" s="75"/>
      <c r="G19" s="75"/>
      <c r="H19" s="75"/>
      <c r="I19" s="75"/>
      <c r="J19" s="75"/>
      <c r="K19" s="74"/>
      <c r="L19" s="74"/>
      <c r="M19" s="74"/>
      <c r="N19" s="74"/>
      <c r="O19" s="76"/>
      <c r="P19" s="76"/>
      <c r="Q19" s="100"/>
      <c r="R19" s="77"/>
    </row>
    <row r="20" spans="1:18" ht="18" customHeight="1">
      <c r="A20" s="24"/>
      <c r="B20" s="72"/>
      <c r="C20" s="72"/>
      <c r="D20" s="73"/>
      <c r="E20" s="74"/>
      <c r="F20" s="75"/>
      <c r="G20" s="75"/>
      <c r="H20" s="75"/>
      <c r="I20" s="75"/>
      <c r="J20" s="75"/>
      <c r="K20" s="74"/>
      <c r="L20" s="74"/>
      <c r="M20" s="74"/>
      <c r="N20" s="74"/>
      <c r="O20" s="76"/>
      <c r="P20" s="76"/>
      <c r="Q20" s="100"/>
      <c r="R20" s="77"/>
    </row>
    <row r="21" spans="1:18" ht="18" customHeight="1">
      <c r="A21" s="19"/>
      <c r="B21" s="72"/>
      <c r="C21" s="72"/>
      <c r="D21" s="73"/>
      <c r="E21" s="74"/>
      <c r="F21" s="75"/>
      <c r="G21" s="75"/>
      <c r="H21" s="75"/>
      <c r="I21" s="75"/>
      <c r="J21" s="75"/>
      <c r="K21" s="74"/>
      <c r="L21" s="74"/>
      <c r="M21" s="74"/>
      <c r="N21" s="74"/>
      <c r="O21" s="76"/>
      <c r="P21" s="76"/>
      <c r="Q21" s="100"/>
      <c r="R21" s="77"/>
    </row>
    <row r="22" spans="1:18" ht="18" customHeight="1">
      <c r="A22" s="20"/>
      <c r="B22" s="72"/>
      <c r="C22" s="72"/>
      <c r="D22" s="73"/>
      <c r="E22" s="74"/>
      <c r="F22" s="75"/>
      <c r="G22" s="75"/>
      <c r="H22" s="75"/>
      <c r="I22" s="75"/>
      <c r="J22" s="75"/>
      <c r="K22" s="74"/>
      <c r="L22" s="74"/>
      <c r="M22" s="74"/>
      <c r="N22" s="74"/>
      <c r="O22" s="76"/>
      <c r="P22" s="76"/>
      <c r="Q22" s="100"/>
      <c r="R22" s="77"/>
    </row>
    <row r="23" spans="1:18" ht="14.25">
      <c r="A23" s="54"/>
      <c r="B23" s="93"/>
      <c r="C23" s="93"/>
      <c r="D23" s="94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70"/>
      <c r="Q23" s="70"/>
      <c r="R23" s="96"/>
    </row>
    <row r="24" spans="1:18" ht="14.25">
      <c r="A24" s="54"/>
      <c r="B24" s="97"/>
      <c r="C24" s="97"/>
      <c r="D24" s="98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96"/>
    </row>
    <row r="25" spans="1:18" ht="14.25">
      <c r="A25" s="54"/>
      <c r="B25" s="97"/>
      <c r="C25" s="97"/>
      <c r="D25" s="98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96"/>
    </row>
    <row r="26" spans="1:18" ht="14.25" customHeight="1">
      <c r="A26" s="54"/>
      <c r="B26" s="57"/>
      <c r="C26" s="57"/>
      <c r="D26" s="58"/>
      <c r="E26" s="53"/>
      <c r="F26" s="59" t="s">
        <v>45</v>
      </c>
      <c r="G26" s="53"/>
      <c r="H26" s="53"/>
      <c r="I26" s="53"/>
      <c r="J26" s="53"/>
      <c r="K26" s="53"/>
      <c r="L26" s="53"/>
      <c r="M26" s="60"/>
      <c r="N26" s="53"/>
      <c r="O26" s="53"/>
      <c r="P26" s="55"/>
      <c r="Q26" s="67" t="s">
        <v>46</v>
      </c>
      <c r="R26" s="56"/>
    </row>
    <row r="27" spans="1:18" ht="14.25" customHeight="1">
      <c r="A27" s="54"/>
      <c r="B27" s="57"/>
      <c r="C27" s="57"/>
      <c r="D27" s="53"/>
      <c r="E27" s="53"/>
      <c r="F27" s="53"/>
      <c r="G27" s="53"/>
      <c r="H27" s="53"/>
      <c r="I27" s="53"/>
      <c r="J27" s="53"/>
      <c r="K27" s="53"/>
      <c r="L27" s="53"/>
      <c r="M27" s="59"/>
      <c r="N27" s="53"/>
      <c r="O27" s="53"/>
      <c r="P27" s="55"/>
      <c r="Q27" s="68" t="s">
        <v>47</v>
      </c>
      <c r="R27" s="56"/>
    </row>
    <row r="28" spans="1:18" ht="14.25" customHeight="1">
      <c r="A28" s="54"/>
      <c r="B28" s="57"/>
      <c r="C28" s="57"/>
      <c r="D28" s="53"/>
      <c r="E28" s="46"/>
      <c r="F28" s="59" t="s">
        <v>44</v>
      </c>
      <c r="G28" s="53"/>
      <c r="H28" s="53"/>
      <c r="I28" s="53"/>
      <c r="J28" s="53"/>
      <c r="K28" s="53"/>
      <c r="L28" s="53"/>
      <c r="M28" s="59"/>
      <c r="N28" s="53"/>
      <c r="O28" s="53"/>
      <c r="P28" s="55"/>
      <c r="Q28" s="68" t="s">
        <v>48</v>
      </c>
      <c r="R28" s="56"/>
    </row>
    <row r="29" spans="1:18" ht="14.25" customHeight="1">
      <c r="A29" s="61"/>
      <c r="B29" s="62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4"/>
      <c r="N29" s="63"/>
      <c r="O29" s="63"/>
      <c r="P29" s="65"/>
      <c r="Q29" s="69" t="s">
        <v>50</v>
      </c>
      <c r="R29" s="66"/>
    </row>
    <row r="30" ht="9.75" customHeight="1"/>
    <row r="31" ht="9.75" customHeight="1"/>
    <row r="32" ht="9.75" customHeight="1"/>
  </sheetData>
  <mergeCells count="1">
    <mergeCell ref="A1:A4"/>
  </mergeCells>
  <printOptions horizontalCentered="1"/>
  <pageMargins left="0.2" right="0.22" top="0.86" bottom="0.47" header="0.5118110236220472" footer="0.26"/>
  <pageSetup horizontalDpi="600" verticalDpi="600" orientation="landscape" paperSize="9" r:id="rId1"/>
  <headerFooter alignWithMargins="0">
    <oddHeader>&amp;L&amp;20Resultate Jungschützen&amp;CNach SAAM&amp;R&amp;"Arial,Kursiv"&amp;20 2002</oddHeader>
    <oddFooter>&amp;L&amp;8D:\Schützen\ Jungschützen &amp;F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Birkenweg 1, 4332 Stein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Häsler Peter</dc:creator>
  <cp:keywords/>
  <dc:description/>
  <cp:lastModifiedBy>Peter Haesler</cp:lastModifiedBy>
  <cp:lastPrinted>2002-08-30T19:15:59Z</cp:lastPrinted>
  <dcterms:created xsi:type="dcterms:W3CDTF">2000-04-20T18:01:39Z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